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D54" i="1"/>
  <c r="D52" i="1"/>
  <c r="D50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68" i="1" l="1"/>
</calcChain>
</file>

<file path=xl/sharedStrings.xml><?xml version="1.0" encoding="utf-8"?>
<sst xmlns="http://schemas.openxmlformats.org/spreadsheetml/2006/main" count="194" uniqueCount="96">
  <si>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</si>
  <si>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</si>
  <si>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</si>
  <si>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</si>
  <si>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</si>
  <si>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</si>
  <si>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</si>
  <si>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</si>
  <si>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BARTOLA KAŠIĆA_x000D_
BARTOLA KAŠIĆA 48    _x000D_
VINKOVCI_x000D_
Tel: +385(32)360386   Fax: +385(32)360386_x000D_
OIB: 90532235450_x000D_
Mail: os-bartola.kasica@vk.t-com.hr_x000D_
IBAN: HR8823400091100171384</t>
  </si>
  <si>
    <t>Isplata Sredstava Za Razdoblje: 01.09.2025 Do 30.09.2025</t>
  </si>
  <si>
    <t>BOSO d.o.o.</t>
  </si>
  <si>
    <t>91958721295</t>
  </si>
  <si>
    <t>VINKOVCI</t>
  </si>
  <si>
    <t xml:space="preserve">UREDSKI MATERIJAL I OSTALI MATERIJALNI RASHODI                                                                                                        </t>
  </si>
  <si>
    <t>OSNOVNA ŠKOLA BARTOLA KAŠIĆA</t>
  </si>
  <si>
    <t xml:space="preserve">REPREZENTACIJA                                                                                                                                        </t>
  </si>
  <si>
    <t>Ukupno:</t>
  </si>
  <si>
    <t>FINA</t>
  </si>
  <si>
    <t>85821130368</t>
  </si>
  <si>
    <t>ZAGREB</t>
  </si>
  <si>
    <t xml:space="preserve">OSTALI NESPOMENUTI RASHODI POSLOVANJA                                                                                                                 </t>
  </si>
  <si>
    <t>HRVATSKI TELEKOM d.d.</t>
  </si>
  <si>
    <t>81793146560</t>
  </si>
  <si>
    <t xml:space="preserve">USLUGE TELEFONA, POŠTE I PRIJEVOZA                                                                                                                    </t>
  </si>
  <si>
    <t>HZOŠ</t>
  </si>
  <si>
    <t>78661516143</t>
  </si>
  <si>
    <t xml:space="preserve">ČLANARINE                                                                                                                                             </t>
  </si>
  <si>
    <t>NEVKOŠ</t>
  </si>
  <si>
    <t>76173743169</t>
  </si>
  <si>
    <t xml:space="preserve">KOMUNALNE USLUGE                                                                                                                                      </t>
  </si>
  <si>
    <t>PETROL D.O.O.</t>
  </si>
  <si>
    <t>75550985023</t>
  </si>
  <si>
    <t xml:space="preserve">ENERGIJA                                                                                                                                              </t>
  </si>
  <si>
    <t>BID CONTROL d.o.o.</t>
  </si>
  <si>
    <t>75195113588</t>
  </si>
  <si>
    <t>Zagreb</t>
  </si>
  <si>
    <t xml:space="preserve">INTELEKTUALNE I OSOBNE USLUGE                                                                                                                         </t>
  </si>
  <si>
    <t>OPTIMUS Lab d.o.o.</t>
  </si>
  <si>
    <t>71981294715</t>
  </si>
  <si>
    <t xml:space="preserve">ČAKOVEC </t>
  </si>
  <si>
    <t xml:space="preserve">RAČUNALNE USLUGE                                                                                                                                      </t>
  </si>
  <si>
    <t>ZLATNIK 2020 d.o.o.</t>
  </si>
  <si>
    <t>71559085353</t>
  </si>
  <si>
    <t>Vinkovci</t>
  </si>
  <si>
    <t>TELEMACH HRVATSKA d.o.o.</t>
  </si>
  <si>
    <t>70133616033</t>
  </si>
  <si>
    <t>GRAD VINKOVCI</t>
  </si>
  <si>
    <t>67648791479</t>
  </si>
  <si>
    <t>HEP OPSKRBA D.O.O.</t>
  </si>
  <si>
    <t>63073332379</t>
  </si>
  <si>
    <t>MEHANOTEHNA D.O.O.</t>
  </si>
  <si>
    <t>59610651393</t>
  </si>
  <si>
    <t>OSIJEK</t>
  </si>
  <si>
    <t xml:space="preserve">USLUGE TEKUĆEG I INVESTICIJSKOG ODRŽAVANJA                                                                                                            </t>
  </si>
  <si>
    <t>NASTAVNI ZAVOD ZA JAVNO ZDRAVSTVO OSJEČKO-BARANJSKE ŽUPANIJE</t>
  </si>
  <si>
    <t>46854859465</t>
  </si>
  <si>
    <t xml:space="preserve">ZDRAVSTVENE I VETERINARSKE USLUGE                                                                                                                     </t>
  </si>
  <si>
    <t>HEP PLIN D.O.O.</t>
  </si>
  <si>
    <t>41317489366</t>
  </si>
  <si>
    <t>GLADIOLA vl.MIRA VIDAKOVIĆ</t>
  </si>
  <si>
    <t>41079414193</t>
  </si>
  <si>
    <t>VINKOVAČKI VODOVOD I KANALIZACIJA d.o.o.</t>
  </si>
  <si>
    <t>30638414709</t>
  </si>
  <si>
    <t>VIGUS d.o.o.</t>
  </si>
  <si>
    <t>28210092872</t>
  </si>
  <si>
    <t>ULIX D.O.O.</t>
  </si>
  <si>
    <t>26561427801</t>
  </si>
  <si>
    <t xml:space="preserve">SLUŽBENA PUTOVANJA                                                                                                                                    </t>
  </si>
  <si>
    <t>FUNKCIJA 13 D.O.O.</t>
  </si>
  <si>
    <t>17393599173</t>
  </si>
  <si>
    <t>STUDIO KNJIŽARA, vl. Nada Igić</t>
  </si>
  <si>
    <t>08733991995</t>
  </si>
  <si>
    <t xml:space="preserve">OSTALE USLUGE                                                                                                                                         </t>
  </si>
  <si>
    <t>PRIVREDNA BANKA ZAGREB  SB CENTAR SLAVONIJA JUG</t>
  </si>
  <si>
    <t>02535697732</t>
  </si>
  <si>
    <t>SLAVONSKI BROD</t>
  </si>
  <si>
    <t xml:space="preserve">BANKARSKE USLUGE I USLUGE PLATNOG PROMETA                                                                                                             </t>
  </si>
  <si>
    <t>HONOPONO j.d.o.o.</t>
  </si>
  <si>
    <t>00406974385</t>
  </si>
  <si>
    <t>TENJA</t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</si>
  <si>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</si>
  <si>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</si>
  <si>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</si>
  <si>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</si>
  <si>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</si>
  <si>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</si>
  <si>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SLUŽBENA, RADNA I ZAŠTITNA ODJEĆA I OBUĆA</t>
  </si>
  <si>
    <t xml:space="preserve">DUBROVNIK SUN </t>
  </si>
  <si>
    <t>60174672203</t>
  </si>
  <si>
    <t>DUBROVNIK</t>
  </si>
  <si>
    <t>ZAPOSLENICI</t>
  </si>
  <si>
    <t>ZAPOSLENICI-POMOĆNICI</t>
  </si>
  <si>
    <t>OSTALE NAKNADE TROŠKOVA ZAPOSLENIMA</t>
  </si>
  <si>
    <t xml:space="preserve">UGOVOR O DJELU ŠIME BRKLJAČA </t>
  </si>
  <si>
    <t>98831842702</t>
  </si>
  <si>
    <t>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</si>
</sst>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58"/>
  <sheetViews>
    <sheetView tabSelected="1" zoomScaleNormal="100" workbookViewId="0">
      <selection activeCell="C67" sqref="C6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2.68</v>
      </c>
      <c r="E7" s="10">
        <v>3221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51.34</v>
      </c>
      <c r="E8" s="10">
        <v>3293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54.02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66.36</v>
      </c>
      <c r="E10" s="10">
        <v>3299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66.36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19</v>
      </c>
      <c r="D12" s="18">
        <v>167.8</v>
      </c>
      <c r="E12" s="10">
        <v>3231</v>
      </c>
      <c r="F12" s="9" t="s">
        <v>23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167.8</v>
      </c>
      <c r="E13" s="24"/>
      <c r="F13" s="26"/>
      <c r="G13" s="27"/>
    </row>
    <row r="14" spans="1:7" x14ac:dyDescent="0.25">
      <c r="A14" s="9" t="s">
        <v>24</v>
      </c>
      <c r="B14" s="14" t="s">
        <v>25</v>
      </c>
      <c r="C14" s="10" t="s">
        <v>19</v>
      </c>
      <c r="D14" s="18">
        <v>70</v>
      </c>
      <c r="E14" s="10">
        <v>3294</v>
      </c>
      <c r="F14" s="9" t="s">
        <v>26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70</v>
      </c>
      <c r="E15" s="24"/>
      <c r="F15" s="26"/>
      <c r="G15" s="27"/>
    </row>
    <row r="16" spans="1:7" x14ac:dyDescent="0.25">
      <c r="A16" s="9" t="s">
        <v>27</v>
      </c>
      <c r="B16" s="14" t="s">
        <v>28</v>
      </c>
      <c r="C16" s="10" t="s">
        <v>12</v>
      </c>
      <c r="D16" s="18">
        <v>76.87</v>
      </c>
      <c r="E16" s="10">
        <v>3234</v>
      </c>
      <c r="F16" s="9" t="s">
        <v>29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76.87</v>
      </c>
      <c r="E17" s="24"/>
      <c r="F17" s="26"/>
      <c r="G17" s="27"/>
    </row>
    <row r="18" spans="1:7" x14ac:dyDescent="0.25">
      <c r="A18" s="9" t="s">
        <v>30</v>
      </c>
      <c r="B18" s="14" t="s">
        <v>31</v>
      </c>
      <c r="C18" s="10" t="s">
        <v>19</v>
      </c>
      <c r="D18" s="18">
        <v>50</v>
      </c>
      <c r="E18" s="10">
        <v>3223</v>
      </c>
      <c r="F18" s="9" t="s">
        <v>32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50</v>
      </c>
      <c r="E19" s="24"/>
      <c r="F19" s="26"/>
      <c r="G19" s="27"/>
    </row>
    <row r="20" spans="1:7" x14ac:dyDescent="0.25">
      <c r="A20" s="9" t="s">
        <v>33</v>
      </c>
      <c r="B20" s="14" t="s">
        <v>34</v>
      </c>
      <c r="C20" s="10" t="s">
        <v>35</v>
      </c>
      <c r="D20" s="18">
        <v>82.95</v>
      </c>
      <c r="E20" s="10">
        <v>3237</v>
      </c>
      <c r="F20" s="9" t="s">
        <v>36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82.95</v>
      </c>
      <c r="E21" s="24"/>
      <c r="F21" s="26"/>
      <c r="G21" s="27"/>
    </row>
    <row r="22" spans="1:7" x14ac:dyDescent="0.25">
      <c r="A22" s="9" t="s">
        <v>37</v>
      </c>
      <c r="B22" s="14" t="s">
        <v>38</v>
      </c>
      <c r="C22" s="10" t="s">
        <v>39</v>
      </c>
      <c r="D22" s="18">
        <v>186.88</v>
      </c>
      <c r="E22" s="10">
        <v>3238</v>
      </c>
      <c r="F22" s="9" t="s">
        <v>40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186.88</v>
      </c>
      <c r="E23" s="24"/>
      <c r="F23" s="26"/>
      <c r="G23" s="27"/>
    </row>
    <row r="24" spans="1:7" x14ac:dyDescent="0.25">
      <c r="A24" s="9" t="s">
        <v>41</v>
      </c>
      <c r="B24" s="14" t="s">
        <v>42</v>
      </c>
      <c r="C24" s="10" t="s">
        <v>43</v>
      </c>
      <c r="D24" s="18">
        <v>712.45</v>
      </c>
      <c r="E24" s="10">
        <v>3221</v>
      </c>
      <c r="F24" s="9" t="s">
        <v>13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712.45</v>
      </c>
      <c r="E25" s="24"/>
      <c r="F25" s="26"/>
      <c r="G25" s="27"/>
    </row>
    <row r="26" spans="1:7" x14ac:dyDescent="0.25">
      <c r="A26" s="9" t="s">
        <v>44</v>
      </c>
      <c r="B26" s="14" t="s">
        <v>45</v>
      </c>
      <c r="C26" s="10" t="s">
        <v>19</v>
      </c>
      <c r="D26" s="18">
        <v>50.74</v>
      </c>
      <c r="E26" s="10">
        <v>3231</v>
      </c>
      <c r="F26" s="9" t="s">
        <v>23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50.74</v>
      </c>
      <c r="E27" s="24"/>
      <c r="F27" s="26"/>
      <c r="G27" s="27"/>
    </row>
    <row r="28" spans="1:7" x14ac:dyDescent="0.25">
      <c r="A28" s="9" t="s">
        <v>46</v>
      </c>
      <c r="B28" s="14" t="s">
        <v>47</v>
      </c>
      <c r="C28" s="10" t="s">
        <v>12</v>
      </c>
      <c r="D28" s="18">
        <v>381.66</v>
      </c>
      <c r="E28" s="10">
        <v>3234</v>
      </c>
      <c r="F28" s="9" t="s">
        <v>29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381.66</v>
      </c>
      <c r="E29" s="24"/>
      <c r="F29" s="26"/>
      <c r="G29" s="27"/>
    </row>
    <row r="30" spans="1:7" x14ac:dyDescent="0.25">
      <c r="A30" s="9" t="s">
        <v>48</v>
      </c>
      <c r="B30" s="14" t="s">
        <v>49</v>
      </c>
      <c r="C30" s="10" t="s">
        <v>19</v>
      </c>
      <c r="D30" s="18">
        <v>341.22</v>
      </c>
      <c r="E30" s="10">
        <v>3223</v>
      </c>
      <c r="F30" s="9" t="s">
        <v>32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341.22</v>
      </c>
      <c r="E31" s="24"/>
      <c r="F31" s="26"/>
      <c r="G31" s="27"/>
    </row>
    <row r="32" spans="1:7" x14ac:dyDescent="0.25">
      <c r="A32" s="9" t="s">
        <v>50</v>
      </c>
      <c r="B32" s="14" t="s">
        <v>51</v>
      </c>
      <c r="C32" s="10" t="s">
        <v>52</v>
      </c>
      <c r="D32" s="18">
        <v>95.5</v>
      </c>
      <c r="E32" s="10">
        <v>3232</v>
      </c>
      <c r="F32" s="9" t="s">
        <v>53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95.5</v>
      </c>
      <c r="E33" s="24"/>
      <c r="F33" s="26"/>
      <c r="G33" s="27"/>
    </row>
    <row r="34" spans="1:7" x14ac:dyDescent="0.25">
      <c r="A34" s="9" t="s">
        <v>54</v>
      </c>
      <c r="B34" s="14" t="s">
        <v>55</v>
      </c>
      <c r="C34" s="10" t="s">
        <v>52</v>
      </c>
      <c r="D34" s="18">
        <v>450</v>
      </c>
      <c r="E34" s="10">
        <v>3236</v>
      </c>
      <c r="F34" s="9" t="s">
        <v>56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450</v>
      </c>
      <c r="E35" s="24"/>
      <c r="F35" s="26"/>
      <c r="G35" s="27"/>
    </row>
    <row r="36" spans="1:7" x14ac:dyDescent="0.25">
      <c r="A36" s="9" t="s">
        <v>57</v>
      </c>
      <c r="B36" s="14" t="s">
        <v>58</v>
      </c>
      <c r="C36" s="10" t="s">
        <v>52</v>
      </c>
      <c r="D36" s="18">
        <v>36.74</v>
      </c>
      <c r="E36" s="10">
        <v>3223</v>
      </c>
      <c r="F36" s="9" t="s">
        <v>32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36.74</v>
      </c>
      <c r="E37" s="24"/>
      <c r="F37" s="26"/>
      <c r="G37" s="27"/>
    </row>
    <row r="38" spans="1:7" x14ac:dyDescent="0.25">
      <c r="A38" s="9" t="s">
        <v>59</v>
      </c>
      <c r="B38" s="14" t="s">
        <v>60</v>
      </c>
      <c r="C38" s="10" t="s">
        <v>12</v>
      </c>
      <c r="D38" s="18">
        <v>70</v>
      </c>
      <c r="E38" s="10">
        <v>3299</v>
      </c>
      <c r="F38" s="9" t="s">
        <v>20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70</v>
      </c>
      <c r="E39" s="24"/>
      <c r="F39" s="26"/>
      <c r="G39" s="27"/>
    </row>
    <row r="40" spans="1:7" x14ac:dyDescent="0.25">
      <c r="A40" s="9" t="s">
        <v>61</v>
      </c>
      <c r="B40" s="14" t="s">
        <v>62</v>
      </c>
      <c r="C40" s="10" t="s">
        <v>12</v>
      </c>
      <c r="D40" s="18">
        <v>41.34</v>
      </c>
      <c r="E40" s="10">
        <v>3234</v>
      </c>
      <c r="F40" s="9" t="s">
        <v>29</v>
      </c>
      <c r="G40" s="28" t="s">
        <v>14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41.34</v>
      </c>
      <c r="E41" s="24"/>
      <c r="F41" s="26"/>
      <c r="G41" s="27"/>
    </row>
    <row r="42" spans="1:7" x14ac:dyDescent="0.25">
      <c r="A42" s="9" t="s">
        <v>63</v>
      </c>
      <c r="B42" s="14" t="s">
        <v>64</v>
      </c>
      <c r="C42" s="10" t="s">
        <v>43</v>
      </c>
      <c r="D42" s="18">
        <v>29</v>
      </c>
      <c r="E42" s="10">
        <v>3293</v>
      </c>
      <c r="F42" s="9" t="s">
        <v>15</v>
      </c>
      <c r="G42" s="28" t="s">
        <v>14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29</v>
      </c>
      <c r="E43" s="24"/>
      <c r="F43" s="26"/>
      <c r="G43" s="27"/>
    </row>
    <row r="44" spans="1:7" x14ac:dyDescent="0.25">
      <c r="A44" s="9" t="s">
        <v>65</v>
      </c>
      <c r="B44" s="14" t="s">
        <v>66</v>
      </c>
      <c r="C44" s="10" t="s">
        <v>19</v>
      </c>
      <c r="D44" s="18">
        <v>86.62</v>
      </c>
      <c r="E44" s="10">
        <v>3211</v>
      </c>
      <c r="F44" s="9" t="s">
        <v>67</v>
      </c>
      <c r="G44" s="28" t="s">
        <v>14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86.62</v>
      </c>
      <c r="E45" s="24"/>
      <c r="F45" s="26"/>
      <c r="G45" s="27"/>
    </row>
    <row r="46" spans="1:7" x14ac:dyDescent="0.25">
      <c r="A46" s="9" t="s">
        <v>68</v>
      </c>
      <c r="B46" s="14" t="s">
        <v>69</v>
      </c>
      <c r="C46" s="10" t="s">
        <v>12</v>
      </c>
      <c r="D46" s="18">
        <v>120</v>
      </c>
      <c r="E46" s="10">
        <v>3238</v>
      </c>
      <c r="F46" s="9" t="s">
        <v>40</v>
      </c>
      <c r="G46" s="28" t="s">
        <v>14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120</v>
      </c>
      <c r="E47" s="24"/>
      <c r="F47" s="26"/>
      <c r="G47" s="27"/>
    </row>
    <row r="48" spans="1:7" x14ac:dyDescent="0.25">
      <c r="A48" s="9" t="s">
        <v>70</v>
      </c>
      <c r="B48" s="14" t="s">
        <v>71</v>
      </c>
      <c r="C48" s="10" t="s">
        <v>12</v>
      </c>
      <c r="D48" s="18">
        <v>271.2</v>
      </c>
      <c r="E48" s="10">
        <v>3221</v>
      </c>
      <c r="F48" s="9" t="s">
        <v>13</v>
      </c>
      <c r="G48" s="28" t="s">
        <v>14</v>
      </c>
    </row>
    <row r="49" spans="1:7" x14ac:dyDescent="0.25">
      <c r="A49" s="9"/>
      <c r="B49" s="14"/>
      <c r="C49" s="10"/>
      <c r="D49" s="18">
        <v>1.3</v>
      </c>
      <c r="E49" s="10">
        <v>3239</v>
      </c>
      <c r="F49" s="9" t="s">
        <v>72</v>
      </c>
      <c r="G49" s="21" t="s">
        <v>14</v>
      </c>
    </row>
    <row r="50" spans="1:7" ht="27" customHeight="1" thickBot="1" x14ac:dyDescent="0.3">
      <c r="A50" s="22" t="s">
        <v>16</v>
      </c>
      <c r="B50" s="23"/>
      <c r="C50" s="24"/>
      <c r="D50" s="25">
        <f>SUM(D48:D49)</f>
        <v>272.5</v>
      </c>
      <c r="E50" s="24"/>
      <c r="F50" s="26"/>
      <c r="G50" s="27"/>
    </row>
    <row r="51" spans="1:7" x14ac:dyDescent="0.25">
      <c r="A51" s="9" t="s">
        <v>73</v>
      </c>
      <c r="B51" s="14" t="s">
        <v>74</v>
      </c>
      <c r="C51" s="10" t="s">
        <v>75</v>
      </c>
      <c r="D51" s="18">
        <v>31.47</v>
      </c>
      <c r="E51" s="10">
        <v>3431</v>
      </c>
      <c r="F51" s="9" t="s">
        <v>76</v>
      </c>
      <c r="G51" s="28" t="s">
        <v>14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31.47</v>
      </c>
      <c r="E52" s="24"/>
      <c r="F52" s="26"/>
      <c r="G52" s="27"/>
    </row>
    <row r="53" spans="1:7" x14ac:dyDescent="0.25">
      <c r="A53" s="9" t="s">
        <v>77</v>
      </c>
      <c r="B53" s="14" t="s">
        <v>78</v>
      </c>
      <c r="C53" s="10" t="s">
        <v>79</v>
      </c>
      <c r="D53" s="18">
        <v>175</v>
      </c>
      <c r="E53" s="10">
        <v>3227</v>
      </c>
      <c r="F53" s="9" t="s">
        <v>86</v>
      </c>
      <c r="G53" s="28" t="s">
        <v>14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175</v>
      </c>
      <c r="E54" s="24"/>
      <c r="F54" s="26"/>
      <c r="G54" s="27"/>
    </row>
    <row r="55" spans="1:7" x14ac:dyDescent="0.25">
      <c r="A55" s="9" t="s">
        <v>87</v>
      </c>
      <c r="B55" s="14" t="s">
        <v>88</v>
      </c>
      <c r="C55" s="10" t="s">
        <v>89</v>
      </c>
      <c r="D55" s="18">
        <v>424.5</v>
      </c>
      <c r="E55" s="10">
        <v>1291</v>
      </c>
      <c r="F55" s="9" t="s">
        <v>80</v>
      </c>
      <c r="G55" s="28" t="s">
        <v>14</v>
      </c>
    </row>
    <row r="56" spans="1:7" x14ac:dyDescent="0.25">
      <c r="A56" s="9" t="s">
        <v>90</v>
      </c>
      <c r="B56" s="14"/>
      <c r="C56" s="10"/>
      <c r="D56" s="18">
        <v>76572.789999999994</v>
      </c>
      <c r="E56" s="10">
        <v>3111</v>
      </c>
      <c r="F56" s="9" t="s">
        <v>81</v>
      </c>
      <c r="G56" s="21" t="s">
        <v>14</v>
      </c>
    </row>
    <row r="57" spans="1:7" x14ac:dyDescent="0.25">
      <c r="A57" s="9" t="s">
        <v>91</v>
      </c>
      <c r="B57" s="14"/>
      <c r="C57" s="10"/>
      <c r="D57" s="18">
        <v>4315.5</v>
      </c>
      <c r="E57" s="10">
        <v>3111</v>
      </c>
      <c r="F57" s="9" t="s">
        <v>81</v>
      </c>
      <c r="G57" s="21" t="s">
        <v>14</v>
      </c>
    </row>
    <row r="58" spans="1:7" x14ac:dyDescent="0.25">
      <c r="A58" s="9" t="s">
        <v>90</v>
      </c>
      <c r="B58" s="14"/>
      <c r="C58" s="10"/>
      <c r="D58" s="18">
        <v>6927</v>
      </c>
      <c r="E58" s="10">
        <v>3121</v>
      </c>
      <c r="F58" s="9" t="s">
        <v>82</v>
      </c>
      <c r="G58" s="21" t="s">
        <v>14</v>
      </c>
    </row>
    <row r="59" spans="1:7" x14ac:dyDescent="0.25">
      <c r="A59" s="9" t="s">
        <v>90</v>
      </c>
      <c r="B59" s="14"/>
      <c r="C59" s="10"/>
      <c r="D59" s="18">
        <v>12634.53</v>
      </c>
      <c r="E59" s="10">
        <v>3132</v>
      </c>
      <c r="F59" s="9" t="s">
        <v>83</v>
      </c>
      <c r="G59" s="21" t="s">
        <v>14</v>
      </c>
    </row>
    <row r="60" spans="1:7" x14ac:dyDescent="0.25">
      <c r="A60" s="9" t="s">
        <v>91</v>
      </c>
      <c r="B60" s="14"/>
      <c r="C60" s="10"/>
      <c r="D60" s="18">
        <v>712.06</v>
      </c>
      <c r="E60" s="10">
        <v>3132</v>
      </c>
      <c r="F60" s="9" t="s">
        <v>83</v>
      </c>
      <c r="G60" s="21" t="s">
        <v>14</v>
      </c>
    </row>
    <row r="61" spans="1:7" x14ac:dyDescent="0.25">
      <c r="A61" s="9" t="s">
        <v>90</v>
      </c>
      <c r="B61" s="14"/>
      <c r="C61" s="10"/>
      <c r="D61" s="18">
        <v>127.2</v>
      </c>
      <c r="E61" s="10">
        <v>3211</v>
      </c>
      <c r="F61" s="9" t="s">
        <v>67</v>
      </c>
      <c r="G61" s="21" t="s">
        <v>14</v>
      </c>
    </row>
    <row r="62" spans="1:7" x14ac:dyDescent="0.25">
      <c r="A62" s="9" t="s">
        <v>91</v>
      </c>
      <c r="B62" s="14"/>
      <c r="C62" s="10"/>
      <c r="D62" s="18">
        <v>166</v>
      </c>
      <c r="E62" s="10">
        <v>3212</v>
      </c>
      <c r="F62" s="9" t="s">
        <v>84</v>
      </c>
      <c r="G62" s="21" t="s">
        <v>14</v>
      </c>
    </row>
    <row r="63" spans="1:7" x14ac:dyDescent="0.25">
      <c r="A63" s="9" t="s">
        <v>90</v>
      </c>
      <c r="B63" s="14"/>
      <c r="C63" s="10"/>
      <c r="D63" s="18">
        <v>604.1</v>
      </c>
      <c r="E63" s="10">
        <v>3212</v>
      </c>
      <c r="F63" s="9" t="s">
        <v>84</v>
      </c>
      <c r="G63" s="21" t="s">
        <v>14</v>
      </c>
    </row>
    <row r="64" spans="1:7" x14ac:dyDescent="0.25">
      <c r="A64" s="9" t="s">
        <v>90</v>
      </c>
      <c r="B64" s="14"/>
      <c r="C64" s="10"/>
      <c r="D64" s="18">
        <v>13</v>
      </c>
      <c r="E64" s="10">
        <v>3214</v>
      </c>
      <c r="F64" s="9" t="s">
        <v>92</v>
      </c>
      <c r="G64" s="21" t="s">
        <v>14</v>
      </c>
    </row>
    <row r="65" spans="1:7" x14ac:dyDescent="0.25">
      <c r="A65" s="9" t="s">
        <v>93</v>
      </c>
      <c r="B65" s="14" t="s">
        <v>94</v>
      </c>
      <c r="C65" s="10" t="s">
        <v>12</v>
      </c>
      <c r="D65" s="18">
        <v>128.81</v>
      </c>
      <c r="E65" s="10">
        <v>3237</v>
      </c>
      <c r="F65" s="9" t="s">
        <v>36</v>
      </c>
      <c r="G65" s="21" t="s">
        <v>14</v>
      </c>
    </row>
    <row r="66" spans="1:7" x14ac:dyDescent="0.25">
      <c r="A66" s="9" t="s">
        <v>90</v>
      </c>
      <c r="B66" s="14"/>
      <c r="C66" s="10"/>
      <c r="D66" s="18">
        <v>194</v>
      </c>
      <c r="E66" s="10">
        <v>3295</v>
      </c>
      <c r="F66" s="9" t="s">
        <v>95</v>
      </c>
      <c r="G66" s="21" t="s">
        <v>14</v>
      </c>
    </row>
    <row r="67" spans="1:7" ht="21" customHeight="1" thickBot="1" x14ac:dyDescent="0.3">
      <c r="A67" s="22" t="s">
        <v>16</v>
      </c>
      <c r="B67" s="23"/>
      <c r="C67" s="24"/>
      <c r="D67" s="25">
        <f>SUM(D55:D66)</f>
        <v>102819.48999999999</v>
      </c>
      <c r="E67" s="24"/>
      <c r="F67" s="26"/>
      <c r="G67" s="27"/>
    </row>
    <row r="68" spans="1:7" ht="15.75" thickBot="1" x14ac:dyDescent="0.3">
      <c r="A68" s="29" t="s">
        <v>85</v>
      </c>
      <c r="B68" s="30"/>
      <c r="C68" s="31"/>
      <c r="D68" s="32">
        <f>SUM(D9,D11,D13,D15,D17,D19,D21,D23,D25,D27,D29,D31,D33,D35,D37,D39,D41,D43,D45,D47,D50,D52,D54,D67)</f>
        <v>106468.60999999999</v>
      </c>
      <c r="E68" s="31"/>
      <c r="F68" s="33"/>
      <c r="G68" s="34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</sheetData>
  <pageMargins left="0.7" right="0.7" top="0.75" bottom="0.75" header="0.3" footer="0.3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2025-10-15T09:34:26Z</cp:lastPrinted>
  <dcterms:created xsi:type="dcterms:W3CDTF">2024-03-05T11:42:46Z</dcterms:created>
  <dcterms:modified xsi:type="dcterms:W3CDTF">2025-10-15T09:38:21Z</dcterms:modified>
</cp:coreProperties>
</file>